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Ohm's Law" sheetId="1" r:id="rId1"/>
    <sheet name="Instructions" sheetId="2" r:id="rId2"/>
    <sheet name="How To" sheetId="3" r:id="rId3"/>
  </sheets>
  <definedNames>
    <definedName name="E">'Ohm''s Law'!$A$5</definedName>
    <definedName name="I">'Ohm''s Law'!$A$6</definedName>
    <definedName name="R_">'Ohm''s Law'!$A$7</definedName>
    <definedName name="V">'Ohm''s Law'!$A$5</definedName>
    <definedName name="W">'Ohm''s Law'!$A$8</definedName>
  </definedNames>
  <calcPr fullCalcOnLoad="1"/>
</workbook>
</file>

<file path=xl/sharedStrings.xml><?xml version="1.0" encoding="utf-8"?>
<sst xmlns="http://schemas.openxmlformats.org/spreadsheetml/2006/main" count="23" uniqueCount="22">
  <si>
    <t>Ohm’s Law Calculator</t>
  </si>
  <si>
    <t>Input Any</t>
  </si>
  <si>
    <t>Answer</t>
  </si>
  <si>
    <t>Two Values</t>
  </si>
  <si>
    <t xml:space="preserve"> E   Voltage</t>
  </si>
  <si>
    <t>volts</t>
  </si>
  <si>
    <t xml:space="preserve"> I    Current</t>
  </si>
  <si>
    <t>amps</t>
  </si>
  <si>
    <t xml:space="preserve"> R   Resistance</t>
  </si>
  <si>
    <t>ohms Ω</t>
  </si>
  <si>
    <t xml:space="preserve"> W  Power</t>
  </si>
  <si>
    <t>watts</t>
  </si>
  <si>
    <t>V1.3 by RobRobinette.com</t>
  </si>
  <si>
    <t>How to build this spreadsheet</t>
  </si>
  <si>
    <t>There are 3 possible formulas to calculate E (Volts):</t>
  </si>
  <si>
    <t>Check for empty cells:</t>
  </si>
  <si>
    <t>“&lt; if W &amp; R are not blank then calculate SQRT(W*R)</t>
  </si>
  <si>
    <t>“&lt; if W &amp; I are not blank then calculate W/I</t>
  </si>
  <si>
    <t>“&lt; if R &amp; I are not blank then calculate I*R</t>
  </si>
  <si>
    <t>Combine these 3 formulas by replacing the "" with the next formula and get:</t>
  </si>
  <si>
    <t>Final</t>
  </si>
  <si>
    <t>To format cells to use engineering notation use this format code: ##0.000E+##</t>
  </si>
</sst>
</file>

<file path=xl/styles.xml><?xml version="1.0" encoding="utf-8"?>
<styleSheet xmlns="http://schemas.openxmlformats.org/spreadsheetml/2006/main">
  <numFmts count="3">
    <numFmt numFmtId="164" formatCode="General"/>
    <numFmt numFmtId="165" formatCode="General"/>
    <numFmt numFmtId="166" formatCode="0.00"/>
  </numFmts>
  <fonts count="7">
    <font>
      <sz val="10"/>
      <name val="Arial"/>
      <family val="2"/>
    </font>
    <font>
      <sz val="14"/>
      <name val="Arial"/>
      <family val="2"/>
    </font>
    <font>
      <b/>
      <sz val="42"/>
      <name val="Arial"/>
      <family val="2"/>
    </font>
    <font>
      <sz val="32"/>
      <name val="Arial"/>
      <family val="2"/>
    </font>
    <font>
      <b/>
      <sz val="14"/>
      <name val="Arial"/>
      <family val="2"/>
    </font>
    <font>
      <b/>
      <sz val="14"/>
      <color indexed="12"/>
      <name val="Arial"/>
      <family val="2"/>
    </font>
    <font>
      <sz val="14"/>
      <name val="Times New Roman"/>
      <family val="1"/>
    </font>
  </fonts>
  <fills count="4">
    <fill>
      <patternFill/>
    </fill>
    <fill>
      <patternFill patternType="gray125"/>
    </fill>
    <fill>
      <patternFill patternType="solid">
        <fgColor indexed="22"/>
        <bgColor indexed="64"/>
      </patternFill>
    </fill>
    <fill>
      <patternFill patternType="solid">
        <fgColor indexed="27"/>
        <bgColor indexed="64"/>
      </patternFill>
    </fill>
  </fills>
  <borders count="10">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3">
    <xf numFmtId="164" fontId="0" fillId="0" borderId="0" xfId="0" applyAlignment="1">
      <alignment/>
    </xf>
    <xf numFmtId="164" fontId="1" fillId="0" borderId="0" xfId="0" applyFont="1" applyAlignment="1">
      <alignment/>
    </xf>
    <xf numFmtId="164" fontId="2" fillId="0" borderId="1" xfId="0" applyFont="1" applyBorder="1" applyAlignment="1">
      <alignment/>
    </xf>
    <xf numFmtId="164" fontId="3" fillId="0" borderId="2" xfId="0" applyFont="1" applyBorder="1" applyAlignment="1">
      <alignment/>
    </xf>
    <xf numFmtId="164" fontId="3" fillId="0" borderId="3" xfId="0" applyFont="1" applyBorder="1" applyAlignment="1">
      <alignment/>
    </xf>
    <xf numFmtId="164" fontId="3" fillId="0" borderId="0" xfId="0" applyFont="1" applyAlignment="1">
      <alignment/>
    </xf>
    <xf numFmtId="164" fontId="4" fillId="2" borderId="4" xfId="0" applyFont="1" applyFill="1" applyBorder="1" applyAlignment="1">
      <alignment/>
    </xf>
    <xf numFmtId="164" fontId="1" fillId="2" borderId="0" xfId="0" applyFont="1" applyFill="1" applyBorder="1" applyAlignment="1">
      <alignment/>
    </xf>
    <xf numFmtId="164" fontId="1" fillId="2" borderId="5" xfId="0" applyFont="1" applyFill="1" applyBorder="1" applyAlignment="1">
      <alignment/>
    </xf>
    <xf numFmtId="164" fontId="5" fillId="0" borderId="4" xfId="0" applyFont="1" applyBorder="1" applyAlignment="1">
      <alignment horizontal="center"/>
    </xf>
    <xf numFmtId="164" fontId="4" fillId="0" borderId="0" xfId="0" applyFont="1" applyBorder="1" applyAlignment="1">
      <alignment/>
    </xf>
    <xf numFmtId="164" fontId="4" fillId="0" borderId="0" xfId="0" applyFont="1" applyBorder="1" applyAlignment="1">
      <alignment horizontal="center"/>
    </xf>
    <xf numFmtId="164" fontId="1" fillId="0" borderId="0" xfId="0" applyFont="1" applyBorder="1" applyAlignment="1">
      <alignment/>
    </xf>
    <xf numFmtId="164" fontId="4" fillId="0" borderId="5" xfId="0" applyFont="1" applyBorder="1" applyAlignment="1">
      <alignment horizontal="center"/>
    </xf>
    <xf numFmtId="164" fontId="4" fillId="0" borderId="0" xfId="0" applyFont="1" applyBorder="1" applyAlignment="1">
      <alignment horizontal="right"/>
    </xf>
    <xf numFmtId="164" fontId="5" fillId="3" borderId="6" xfId="0" applyNumberFormat="1" applyFont="1" applyFill="1" applyBorder="1" applyAlignment="1">
      <alignment/>
    </xf>
    <xf numFmtId="164" fontId="4" fillId="0" borderId="0" xfId="0" applyNumberFormat="1" applyFont="1" applyBorder="1" applyAlignment="1">
      <alignment/>
    </xf>
    <xf numFmtId="164" fontId="1" fillId="0" borderId="0" xfId="0" applyFont="1" applyBorder="1" applyAlignment="1">
      <alignment horizontal="center"/>
    </xf>
    <xf numFmtId="166" fontId="4" fillId="0" borderId="5" xfId="0" applyNumberFormat="1" applyFont="1" applyBorder="1" applyAlignment="1">
      <alignment horizontal="left"/>
    </xf>
    <xf numFmtId="164" fontId="1" fillId="0" borderId="0" xfId="0" applyFont="1" applyBorder="1" applyAlignment="1">
      <alignment horizontal="center"/>
    </xf>
    <xf numFmtId="166" fontId="1" fillId="0" borderId="0" xfId="0" applyNumberFormat="1" applyFont="1" applyAlignment="1">
      <alignment/>
    </xf>
    <xf numFmtId="164" fontId="1" fillId="0" borderId="4" xfId="0" applyFont="1" applyBorder="1" applyAlignment="1">
      <alignment/>
    </xf>
    <xf numFmtId="164" fontId="1" fillId="0" borderId="5" xfId="0" applyFont="1" applyBorder="1" applyAlignment="1">
      <alignment/>
    </xf>
    <xf numFmtId="164" fontId="1" fillId="0" borderId="0" xfId="0" applyNumberFormat="1" applyFont="1" applyBorder="1" applyAlignment="1">
      <alignment/>
    </xf>
    <xf numFmtId="164" fontId="1" fillId="0" borderId="7" xfId="0" applyFont="1" applyBorder="1" applyAlignment="1">
      <alignment/>
    </xf>
    <xf numFmtId="164" fontId="1" fillId="0" borderId="8" xfId="0" applyFont="1" applyBorder="1" applyAlignment="1">
      <alignment/>
    </xf>
    <xf numFmtId="164" fontId="0" fillId="0" borderId="8" xfId="0" applyFont="1" applyBorder="1" applyAlignment="1">
      <alignment horizontal="right"/>
    </xf>
    <xf numFmtId="164" fontId="0" fillId="0" borderId="9" xfId="0" applyFont="1" applyBorder="1" applyAlignment="1">
      <alignment horizontal="right"/>
    </xf>
    <xf numFmtId="164" fontId="0" fillId="0" borderId="0" xfId="0" applyFont="1" applyAlignment="1">
      <alignment/>
    </xf>
    <xf numFmtId="164" fontId="0" fillId="0" borderId="0" xfId="0" applyFont="1" applyAlignment="1">
      <alignment horizontal="left"/>
    </xf>
    <xf numFmtId="164" fontId="4" fillId="0" borderId="0" xfId="0" applyFont="1" applyAlignment="1">
      <alignment horizontal="left"/>
    </xf>
    <xf numFmtId="164" fontId="0" fillId="0" borderId="0" xfId="0" applyFont="1" applyAlignment="1">
      <alignment horizontal="left" wrapText="1"/>
    </xf>
    <xf numFmtId="164" fontId="0" fillId="0" borderId="0" xfId="0" applyNumberFormat="1"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323850</xdr:colOff>
      <xdr:row>8</xdr:row>
      <xdr:rowOff>142875</xdr:rowOff>
    </xdr:from>
    <xdr:to>
      <xdr:col>4</xdr:col>
      <xdr:colOff>609600</xdr:colOff>
      <xdr:row>22</xdr:row>
      <xdr:rowOff>95250</xdr:rowOff>
    </xdr:to>
    <xdr:pic>
      <xdr:nvPicPr>
        <xdr:cNvPr id="1" name="Image 1"/>
        <xdr:cNvPicPr preferRelativeResize="1">
          <a:picLocks noChangeAspect="1"/>
        </xdr:cNvPicPr>
      </xdr:nvPicPr>
      <xdr:blipFill>
        <a:blip r:embed="rId1"/>
        <a:stretch>
          <a:fillRect/>
        </a:stretch>
      </xdr:blipFill>
      <xdr:spPr>
        <a:xfrm>
          <a:off x="1590675" y="2486025"/>
          <a:ext cx="3390900" cy="32861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295275</xdr:colOff>
      <xdr:row>1</xdr:row>
      <xdr:rowOff>133350</xdr:rowOff>
    </xdr:from>
    <xdr:to>
      <xdr:col>5</xdr:col>
      <xdr:colOff>742950</xdr:colOff>
      <xdr:row>17</xdr:row>
      <xdr:rowOff>171450</xdr:rowOff>
    </xdr:to>
    <xdr:sp fLocksText="0">
      <xdr:nvSpPr>
        <xdr:cNvPr id="1" name="Text 1"/>
        <xdr:cNvSpPr txBox="1">
          <a:spLocks noChangeArrowheads="1"/>
        </xdr:cNvSpPr>
      </xdr:nvSpPr>
      <xdr:spPr>
        <a:xfrm>
          <a:off x="295275" y="314325"/>
          <a:ext cx="4305300" cy="2933700"/>
        </a:xfrm>
        <a:prstGeom prst="rect">
          <a:avLst/>
        </a:prstGeom>
        <a:noFill/>
        <a:ln w="9525" cmpd="sng">
          <a:noFill/>
        </a:ln>
      </xdr:spPr>
      <xdr:txBody>
        <a:bodyPr vertOverflow="clip" wrap="square" lIns="0" tIns="0" rIns="0" bIns="0"/>
        <a:p>
          <a:pPr algn="l">
            <a:defRPr/>
          </a:pPr>
          <a:r>
            <a:rPr lang="en-US" cap="none" sz="1400" b="0" i="0" u="none" baseline="0"/>
            <a:t>Simply enter two values of volts, amps, ohms or watts. If three or four values are entered some of the calculations will be incorrect.
You can enter numbers in Engineering notation such as 500 micro amps = 500E-6 = 0.0005 and 47 picoamps  = 47E-12 = .000000000047 and 1 megaohm = 1E6 = 1,000,000.
“Solution ENG” shows the answer in engineering notation. The exponent will always be a multiple of 3 so the answer will be shown as: milli E-3, micro E-6, nano E-9, pico E-12. Ones are shown as E+0, thousands E+3, millions E+6, . . .
2.143E-03 = 2.143 milliamps = .002143, E-03 = milli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23"/>
  <sheetViews>
    <sheetView tabSelected="1" zoomScale="75" zoomScaleNormal="75" workbookViewId="0" topLeftCell="A1">
      <selection activeCell="E4" sqref="E4"/>
    </sheetView>
  </sheetViews>
  <sheetFormatPr defaultColWidth="9.140625" defaultRowHeight="18.75" customHeight="1"/>
  <cols>
    <col min="1" max="1" width="19.00390625" style="1" customWidth="1"/>
    <col min="2" max="2" width="18.421875" style="1" customWidth="1"/>
    <col min="3" max="3" width="17.28125" style="1" customWidth="1"/>
    <col min="4" max="4" width="10.8515625" style="1" customWidth="1"/>
    <col min="5" max="5" width="38.8515625" style="1" customWidth="1"/>
    <col min="6" max="16384" width="11.57421875" style="1" customWidth="1"/>
  </cols>
  <sheetData>
    <row r="1" spans="1:5" s="5" customFormat="1" ht="51.75" customHeight="1">
      <c r="A1" s="2" t="s">
        <v>0</v>
      </c>
      <c r="B1" s="3"/>
      <c r="C1" s="3"/>
      <c r="D1" s="3"/>
      <c r="E1" s="4"/>
    </row>
    <row r="2" spans="1:5" ht="18.75" customHeight="1">
      <c r="A2" s="6"/>
      <c r="B2" s="7"/>
      <c r="C2" s="7"/>
      <c r="D2" s="7"/>
      <c r="E2" s="8"/>
    </row>
    <row r="3" spans="1:5" ht="18.75" customHeight="1">
      <c r="A3" s="9" t="s">
        <v>1</v>
      </c>
      <c r="B3" s="10"/>
      <c r="C3" s="11" t="s">
        <v>2</v>
      </c>
      <c r="D3" s="12"/>
      <c r="E3" s="13" t="s">
        <v>2</v>
      </c>
    </row>
    <row r="4" spans="1:5" ht="20.25" customHeight="1">
      <c r="A4" s="9" t="s">
        <v>3</v>
      </c>
      <c r="B4" s="10"/>
      <c r="C4" s="14"/>
      <c r="D4" s="12"/>
      <c r="E4" s="13"/>
    </row>
    <row r="5" spans="1:5" ht="18.75" customHeight="1">
      <c r="A5" s="15">
        <v>41</v>
      </c>
      <c r="B5" s="12" t="s">
        <v>4</v>
      </c>
      <c r="C5" s="16">
        <f>IF(OR(ISBLANK(W),ISBLANK(R_)),IF(OR(ISBLANK(W),ISBLANK(I)),IF(OR(ISBLANK(R_),ISBLANK(I)),"",I*R_),W/I),SQRT(W*R_))</f>
        <v>0</v>
      </c>
      <c r="D5" s="17" t="s">
        <v>5</v>
      </c>
      <c r="E5" s="18">
        <f>IF(C5="","",C5/1000^INT(LOG(C5)/3)&amp;CHOOSE(INT(LOG(C5)/3)+9," yoctovolts"," zeptovolts"," attovolts"," femtovolts"," picovolts"," nanovolts"," microvolts"," millivolts"," volts"," Kilovolts"," Megavolts"," Gigavolts"," Teravolts"," Petavolts"," Exavolts"," Zettawatts"," Yottawatts"))</f>
        <v>0</v>
      </c>
    </row>
    <row r="6" spans="1:5" ht="18.75" customHeight="1">
      <c r="A6" s="15"/>
      <c r="B6" s="12" t="s">
        <v>6</v>
      </c>
      <c r="C6" s="16">
        <f>IF(OR(ISBLANK(E),ISBLANK(R_)),IF(OR(ISBLANK(R_),ISBLANK(W)),IF(OR(ISBLANK(E),ISBLANK(W)),"",W/E),SQRT(W/R_)),E/R_)</f>
        <v>0.05</v>
      </c>
      <c r="D6" s="17" t="s">
        <v>7</v>
      </c>
      <c r="E6" s="18">
        <f>IF(C6="","",C6/1000^INT(LOG(C6)/3)&amp;CHOOSE(INT(LOG(C6)/3)+9," yoctoamps"," zeptoamps"," attoamps"," femtoamps"," picoamps"," nanoamps"," microamps"," milliamps"," amps"," Kiloamps"," Megaamps"," Gigaamps"," Teraamps"," Petaamps"," Exaamps"," Zettaamps"," Yottaamps"))</f>
        <v>0</v>
      </c>
    </row>
    <row r="7" spans="1:5" ht="18.75" customHeight="1">
      <c r="A7" s="15">
        <v>820</v>
      </c>
      <c r="B7" s="12" t="s">
        <v>8</v>
      </c>
      <c r="C7" s="16">
        <f>IF(OR(ISBLANK(E),ISBLANK(I)),IF(OR(ISBLANK(W),ISBLANK(I)),IF(OR(ISBLANK(E),ISBLANK(W)),"",E*E/W),W/(I*I)),E/I)</f>
        <v>0</v>
      </c>
      <c r="D7" s="19" t="s">
        <v>9</v>
      </c>
      <c r="E7" s="18">
        <f>IF(C7="","",C7/1000^INT(LOG(C7)/3)&amp;CHOOSE(INT(LOG(C7)/3)+9," yoctoohms"," zeptoohms"," attoohms"," femtoohms"," picoohms"," nanoohms"," microohms"," milliohms"," ohms"," Kiloohms"," Megaohms"," Gigaohms"," Teraohms"," Petaohms"," Exaohms"," Zettaohms"," Yottaohms"))</f>
        <v>0</v>
      </c>
    </row>
    <row r="8" spans="1:6" ht="18.75" customHeight="1">
      <c r="A8" s="15"/>
      <c r="B8" s="12" t="s">
        <v>10</v>
      </c>
      <c r="C8" s="16">
        <f>IF(OR(ISBLANK(E),ISBLANK(I)),IF(OR(ISBLANK(R_),ISBLANK(I)),IF(OR(ISBLANK(E),ISBLANK(R_)),"",E*E/R_),I*I*R_),E*I)</f>
        <v>2.05</v>
      </c>
      <c r="D8" s="17" t="s">
        <v>11</v>
      </c>
      <c r="E8" s="18">
        <f>IF(C8="","",C8/1000^INT(LOG(C8)/3)&amp;CHOOSE(INT(LOG(C8)/3)+9," yoctowatts"," zeptowatts"," attowatts"," femtowatts"," picowatts"," nanowatts"," microwatts"," milliwatts"," watts"," Kilowatts"," Megawatts"," Gigawatts"," Terawatts"," Petawatts"," Exawatts"," Zettawatts"," Yottawatts"))</f>
        <v>0</v>
      </c>
      <c r="F8" s="20"/>
    </row>
    <row r="9" spans="1:5" ht="18.75" customHeight="1">
      <c r="A9" s="21"/>
      <c r="B9" s="12"/>
      <c r="C9" s="12"/>
      <c r="D9" s="12"/>
      <c r="E9" s="22"/>
    </row>
    <row r="10" spans="1:5" ht="18.75" customHeight="1">
      <c r="A10" s="21"/>
      <c r="B10" s="12"/>
      <c r="C10" s="12"/>
      <c r="D10" s="12"/>
      <c r="E10" s="22"/>
    </row>
    <row r="11" spans="1:5" ht="18.75" customHeight="1">
      <c r="A11" s="21"/>
      <c r="B11" s="12"/>
      <c r="C11" s="12"/>
      <c r="D11" s="12"/>
      <c r="E11" s="22"/>
    </row>
    <row r="12" spans="1:5" ht="18.75" customHeight="1">
      <c r="A12" s="21"/>
      <c r="B12" s="12"/>
      <c r="C12" s="12"/>
      <c r="D12" s="12"/>
      <c r="E12" s="22"/>
    </row>
    <row r="13" spans="1:5" ht="18.75" customHeight="1">
      <c r="A13" s="21"/>
      <c r="B13" s="12"/>
      <c r="C13" s="12"/>
      <c r="D13" s="12"/>
      <c r="E13" s="22"/>
    </row>
    <row r="14" spans="1:5" ht="18.75" customHeight="1">
      <c r="A14" s="21"/>
      <c r="B14" s="12"/>
      <c r="C14" s="12"/>
      <c r="D14" s="12"/>
      <c r="E14" s="22"/>
    </row>
    <row r="15" spans="1:5" ht="18.75" customHeight="1">
      <c r="A15" s="21"/>
      <c r="B15" s="12"/>
      <c r="C15" s="12"/>
      <c r="D15" s="12"/>
      <c r="E15" s="22"/>
    </row>
    <row r="16" spans="1:5" ht="18.75" customHeight="1">
      <c r="A16" s="21"/>
      <c r="B16" s="12"/>
      <c r="C16" s="12"/>
      <c r="D16" s="12"/>
      <c r="E16" s="22"/>
    </row>
    <row r="17" spans="1:5" ht="18.75" customHeight="1">
      <c r="A17" s="21"/>
      <c r="B17" s="12"/>
      <c r="C17" s="12"/>
      <c r="D17" s="12"/>
      <c r="E17" s="22"/>
    </row>
    <row r="18" spans="1:5" ht="18.75" customHeight="1">
      <c r="A18" s="21"/>
      <c r="B18" s="12"/>
      <c r="C18" s="12"/>
      <c r="D18" s="12"/>
      <c r="E18" s="22"/>
    </row>
    <row r="19" spans="1:5" ht="18.75" customHeight="1">
      <c r="A19" s="21"/>
      <c r="B19" s="12"/>
      <c r="C19" s="12"/>
      <c r="D19" s="12"/>
      <c r="E19" s="22"/>
    </row>
    <row r="20" spans="1:5" ht="18.75" customHeight="1">
      <c r="A20" s="21"/>
      <c r="B20" s="12"/>
      <c r="C20" s="12"/>
      <c r="D20" s="12"/>
      <c r="E20" s="22"/>
    </row>
    <row r="21" spans="1:5" ht="18.75" customHeight="1">
      <c r="A21" s="21"/>
      <c r="B21" s="12"/>
      <c r="C21" s="12"/>
      <c r="D21" s="12"/>
      <c r="E21" s="22"/>
    </row>
    <row r="22" spans="1:5" ht="18.75" customHeight="1">
      <c r="A22" s="21"/>
      <c r="B22" s="12"/>
      <c r="C22" s="23"/>
      <c r="D22" s="12"/>
      <c r="E22" s="22"/>
    </row>
    <row r="23" spans="1:5" ht="18.75" customHeight="1">
      <c r="A23" s="24"/>
      <c r="B23" s="25"/>
      <c r="C23" s="25"/>
      <c r="D23" s="26"/>
      <c r="E23" s="27" t="s">
        <v>12</v>
      </c>
    </row>
  </sheetData>
  <sheetProtection selectLockedCells="1" selectUnlockedCells="1"/>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4.25" customHeight="1"/>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2:C16"/>
  <sheetViews>
    <sheetView zoomScale="75" zoomScaleNormal="75" workbookViewId="0" topLeftCell="A1">
      <selection activeCell="A1" sqref="A1"/>
    </sheetView>
  </sheetViews>
  <sheetFormatPr defaultColWidth="9.140625" defaultRowHeight="14.25" customHeight="1"/>
  <cols>
    <col min="1" max="1" width="11.57421875" style="28" customWidth="1"/>
    <col min="2" max="2" width="48.421875" style="29" customWidth="1"/>
    <col min="3" max="64" width="11.57421875" style="28" customWidth="1"/>
    <col min="65" max="16384" width="11.57421875" style="0" customWidth="1"/>
  </cols>
  <sheetData>
    <row r="2" ht="18.75" customHeight="1">
      <c r="B2" s="30" t="s">
        <v>13</v>
      </c>
    </row>
    <row r="3" ht="14.25" customHeight="1">
      <c r="B3"/>
    </row>
    <row r="4" ht="15" customHeight="1">
      <c r="B4" s="31" t="s">
        <v>14</v>
      </c>
    </row>
    <row r="5" ht="15" customHeight="1">
      <c r="B5" s="31">
        <f>SQRT(W*R_)</f>
        <v>0</v>
      </c>
    </row>
    <row r="6" ht="15" customHeight="1">
      <c r="B6" s="31" t="e">
        <f>W/I</f>
        <v>#DIV/0!</v>
      </c>
    </row>
    <row r="7" ht="15" customHeight="1">
      <c r="B7" s="31">
        <f>I/R_</f>
        <v>0</v>
      </c>
    </row>
    <row r="9" ht="15" customHeight="1">
      <c r="B9" s="31" t="s">
        <v>15</v>
      </c>
    </row>
    <row r="10" spans="1:3" ht="24" customHeight="1">
      <c r="A10" s="28">
        <v>1</v>
      </c>
      <c r="B10" s="32">
        <f>IF(OR(ISBLANK(W),ISBLANK(R_)),"",SQRT(W*R_))</f>
        <v>0</v>
      </c>
      <c r="C10" s="28" t="s">
        <v>16</v>
      </c>
    </row>
    <row r="11" spans="1:3" ht="26.25" customHeight="1">
      <c r="A11" s="28">
        <v>2</v>
      </c>
      <c r="B11" s="31">
        <f>IF(OR(ISBLANK(W),ISBLANK(I)),"",W/I)</f>
        <v>0</v>
      </c>
      <c r="C11" s="28" t="s">
        <v>17</v>
      </c>
    </row>
    <row r="12" spans="1:3" ht="14.25" customHeight="1">
      <c r="A12" s="28">
        <v>3</v>
      </c>
      <c r="B12" s="32">
        <f>IF(OR(ISBLANK(R_),ISBLANK(I)),"",I*R_)</f>
        <v>0</v>
      </c>
      <c r="C12" s="28" t="s">
        <v>18</v>
      </c>
    </row>
    <row r="14" ht="25.5" customHeight="1">
      <c r="B14" s="31" t="s">
        <v>19</v>
      </c>
    </row>
    <row r="15" spans="1:2" ht="50.25" customHeight="1">
      <c r="A15" s="28" t="s">
        <v>20</v>
      </c>
      <c r="B15" s="32">
        <f>IF(OR(ISBLANK(W),ISBLANK(R_)),IF(OR(ISBLANK(W),ISBLANK(I)),IF(OR(ISBLANK(R_),ISBLANK(I)),"",I*R_),W/I),SQRT(W*R_))</f>
        <v>0</v>
      </c>
    </row>
    <row r="16" ht="14.25" customHeight="1">
      <c r="B16" s="29" t="s">
        <v>21</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Robinette</dc:creator>
  <cp:keywords/>
  <dc:description/>
  <cp:lastModifiedBy>Rob Robinette</cp:lastModifiedBy>
  <dcterms:created xsi:type="dcterms:W3CDTF">2020-07-31T13:46:13Z</dcterms:created>
  <dcterms:modified xsi:type="dcterms:W3CDTF">2022-04-25T23:48:35Z</dcterms:modified>
  <cp:category/>
  <cp:version/>
  <cp:contentType/>
  <cp:contentStatus/>
  <cp:revision>43</cp:revision>
</cp:coreProperties>
</file>